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jko\Desktop\"/>
    </mc:Choice>
  </mc:AlternateContent>
  <bookViews>
    <workbookView xWindow="0" yWindow="0" windowWidth="20490" windowHeight="7650"/>
  </bookViews>
  <sheets>
    <sheet name="Rang lista" sheetId="2" r:id="rId1"/>
    <sheet name="Sheet3" sheetId="3" r:id="rId2"/>
    <sheet name="Sheet1" sheetId="5" r:id="rId3"/>
  </sheets>
  <calcPr calcId="162913"/>
</workbook>
</file>

<file path=xl/calcChain.xml><?xml version="1.0" encoding="utf-8"?>
<calcChain xmlns="http://schemas.openxmlformats.org/spreadsheetml/2006/main">
  <c r="F58" i="2" l="1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</calcChain>
</file>

<file path=xl/sharedStrings.xml><?xml version="1.0" encoding="utf-8"?>
<sst xmlns="http://schemas.openxmlformats.org/spreadsheetml/2006/main" count="67" uniqueCount="65">
  <si>
    <t>Roganović Ivan</t>
  </si>
  <si>
    <t>Ćupić Vlado</t>
  </si>
  <si>
    <t>Kostić Nikola</t>
  </si>
  <si>
    <t>Bulatović Aleksandar</t>
  </si>
  <si>
    <t>Radović Jelena</t>
  </si>
  <si>
    <t>Bakić Nika</t>
  </si>
  <si>
    <t>Stojanović Vladan</t>
  </si>
  <si>
    <t>Radusinović Nikola</t>
  </si>
  <si>
    <t>Pepić Arijan</t>
  </si>
  <si>
    <t>Božović Predrag</t>
  </si>
  <si>
    <t>Đukić Vuk</t>
  </si>
  <si>
    <t>Đurišić Predrag</t>
  </si>
  <si>
    <t>Dacić Sead</t>
  </si>
  <si>
    <t>Vuković Ivana</t>
  </si>
  <si>
    <t>Popović Milutin</t>
  </si>
  <si>
    <t>Popović Marijana</t>
  </si>
  <si>
    <t>Lakićević Tanja</t>
  </si>
  <si>
    <t>Rastoder Emir</t>
  </si>
  <si>
    <t>Kalezić Igor</t>
  </si>
  <si>
    <t>Nikolić Milan</t>
  </si>
  <si>
    <t>Đikanović Radoje</t>
  </si>
  <si>
    <t>Perišić Olivera</t>
  </si>
  <si>
    <t>Ražnatović Goran</t>
  </si>
  <si>
    <t>Pejović Jovan</t>
  </si>
  <si>
    <t>Laličić Pero</t>
  </si>
  <si>
    <t>Janković Aleksandar</t>
  </si>
  <si>
    <t>Rakočević Danilo</t>
  </si>
  <si>
    <t>Šljivić Mladen</t>
  </si>
  <si>
    <t>Smolović Stefan</t>
  </si>
  <si>
    <t>Tadić Ivan</t>
  </si>
  <si>
    <t>Roganović Teodora</t>
  </si>
  <si>
    <t>Rebronja Boris</t>
  </si>
  <si>
    <t>Rajković Maša</t>
  </si>
  <si>
    <t>Vujović Vuk</t>
  </si>
  <si>
    <t>Perović Sanja</t>
  </si>
  <si>
    <t>Delić Boris</t>
  </si>
  <si>
    <t>Pejović Tijana</t>
  </si>
  <si>
    <t>Furtula Aleksandra</t>
  </si>
  <si>
    <t>Lekić Slaven</t>
  </si>
  <si>
    <t>Marković Aleksandar</t>
  </si>
  <si>
    <t>Stevović Stevan</t>
  </si>
  <si>
    <t>Tomović Radmila</t>
  </si>
  <si>
    <t>Petrić Radojica</t>
  </si>
  <si>
    <t>Martinović Slađana</t>
  </si>
  <si>
    <t>Spalević Vladimir</t>
  </si>
  <si>
    <t>Arsović Andrija</t>
  </si>
  <si>
    <t>Cvijetić Miloš</t>
  </si>
  <si>
    <t>Dimić Ognjen</t>
  </si>
  <si>
    <t>Maksimović Miloš</t>
  </si>
  <si>
    <t>Spasojević Danilo</t>
  </si>
  <si>
    <t>Gardašević Gojko</t>
  </si>
  <si>
    <t>Matović Vukan</t>
  </si>
  <si>
    <t>redni broj</t>
  </si>
  <si>
    <t>Ime i prezime</t>
  </si>
  <si>
    <t>SŠ broj bodova</t>
  </si>
  <si>
    <t xml:space="preserve">Fiz. spos. br bodova </t>
  </si>
  <si>
    <t>Ukupno</t>
  </si>
  <si>
    <t>STATUS</t>
  </si>
  <si>
    <t>Koćalo Obrad</t>
  </si>
  <si>
    <t>SPISAK KANDIDATA KOJI NIJESU ISPUNILI USLOV ZA UPIS</t>
  </si>
  <si>
    <t>RANG LISTA KANDIDATA -  FIZIČKA KULTURA I ZDRAVI STILOVI ŽIVOTA</t>
  </si>
  <si>
    <t>Redni broj</t>
  </si>
  <si>
    <t>Prijemni ispit - bodovi</t>
  </si>
  <si>
    <t>Srednja škola - broj bodova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</si>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</sst>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2"/>
      <name val="Arial"/>
      <family val="2"/>
    </font>
    <font>
      <sz val="2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4" borderId="2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J5" sqref="J5"/>
    </sheetView>
  </sheetViews>
  <sheetFormatPr defaultRowHeight="15" x14ac:dyDescent="0.25"/>
  <cols>
    <col min="1" max="1" width="12.42578125" customWidth="1"/>
    <col min="2" max="2" width="27.5703125" customWidth="1"/>
    <col min="3" max="3" width="19.42578125" customWidth="1"/>
    <col min="4" max="4" width="18.42578125" customWidth="1"/>
    <col min="5" max="5" width="12.5703125" customWidth="1"/>
    <col min="6" max="6" width="22.28515625" customWidth="1"/>
  </cols>
  <sheetData>
    <row r="1" spans="1:6" ht="15.75" thickBot="1" x14ac:dyDescent="0.3"/>
    <row r="2" spans="1:6" ht="52.5" customHeight="1" thickBot="1" x14ac:dyDescent="0.5">
      <c r="A2" s="6" t="s">
        <v>60</v>
      </c>
      <c r="B2" s="7"/>
      <c r="C2" s="7"/>
      <c r="D2" s="7"/>
      <c r="E2" s="7"/>
      <c r="F2" s="8"/>
    </row>
    <row r="3" spans="1:6" ht="31.5" x14ac:dyDescent="0.25">
      <c r="A3" s="4" t="s">
        <v>61</v>
      </c>
      <c r="B3" s="4" t="s">
        <v>53</v>
      </c>
      <c r="C3" s="12" t="s">
        <v>63</v>
      </c>
      <c r="D3" s="12" t="s">
        <v>62</v>
      </c>
      <c r="E3" s="4" t="s">
        <v>56</v>
      </c>
      <c r="F3" s="4" t="s">
        <v>64</v>
      </c>
    </row>
    <row r="4" spans="1:6" x14ac:dyDescent="0.25">
      <c r="A4" s="1">
        <v>1</v>
      </c>
      <c r="B4" s="1" t="s">
        <v>37</v>
      </c>
      <c r="C4" s="3">
        <v>30.12</v>
      </c>
      <c r="D4" s="2">
        <v>33</v>
      </c>
      <c r="E4" s="1">
        <f t="shared" ref="E4:E40" si="0">C4+D4</f>
        <v>63.120000000000005</v>
      </c>
      <c r="F4" s="1" t="str">
        <f t="shared" ref="F4:F40" si="1">IF(D4&gt;=16,"FINANSIRANJE BUDZET","NIJE POLOZIO")</f>
        <v>FINANSIRANJE BUDZET</v>
      </c>
    </row>
    <row r="5" spans="1:6" x14ac:dyDescent="0.25">
      <c r="A5" s="1">
        <v>2</v>
      </c>
      <c r="B5" s="1" t="s">
        <v>39</v>
      </c>
      <c r="C5" s="1">
        <v>31.9</v>
      </c>
      <c r="D5" s="1">
        <v>28.5</v>
      </c>
      <c r="E5" s="1">
        <f t="shared" si="0"/>
        <v>60.4</v>
      </c>
      <c r="F5" s="1" t="str">
        <f t="shared" si="1"/>
        <v>FINANSIRANJE BUDZET</v>
      </c>
    </row>
    <row r="6" spans="1:6" x14ac:dyDescent="0.25">
      <c r="A6" s="1">
        <v>3</v>
      </c>
      <c r="B6" s="1" t="s">
        <v>28</v>
      </c>
      <c r="C6" s="1">
        <v>29.36</v>
      </c>
      <c r="D6" s="1">
        <v>29</v>
      </c>
      <c r="E6" s="1">
        <f t="shared" si="0"/>
        <v>58.36</v>
      </c>
      <c r="F6" s="1" t="str">
        <f t="shared" si="1"/>
        <v>FINANSIRANJE BUDZET</v>
      </c>
    </row>
    <row r="7" spans="1:6" x14ac:dyDescent="0.25">
      <c r="A7" s="1">
        <v>4</v>
      </c>
      <c r="B7" s="1" t="s">
        <v>21</v>
      </c>
      <c r="C7" s="1">
        <v>24.48</v>
      </c>
      <c r="D7" s="1">
        <v>33</v>
      </c>
      <c r="E7" s="1">
        <f t="shared" si="0"/>
        <v>57.480000000000004</v>
      </c>
      <c r="F7" s="1" t="str">
        <f t="shared" si="1"/>
        <v>FINANSIRANJE BUDZET</v>
      </c>
    </row>
    <row r="8" spans="1:6" x14ac:dyDescent="0.25">
      <c r="A8" s="1">
        <v>5</v>
      </c>
      <c r="B8" s="1" t="s">
        <v>19</v>
      </c>
      <c r="C8" s="1">
        <v>27.22</v>
      </c>
      <c r="D8" s="1">
        <v>29.5</v>
      </c>
      <c r="E8" s="1">
        <f t="shared" si="0"/>
        <v>56.72</v>
      </c>
      <c r="F8" s="1" t="str">
        <f t="shared" si="1"/>
        <v>FINANSIRANJE BUDZET</v>
      </c>
    </row>
    <row r="9" spans="1:6" x14ac:dyDescent="0.25">
      <c r="A9" s="1">
        <v>6</v>
      </c>
      <c r="B9" s="1" t="s">
        <v>30</v>
      </c>
      <c r="C9" s="1">
        <v>35.65</v>
      </c>
      <c r="D9" s="1">
        <v>19.5</v>
      </c>
      <c r="E9" s="1">
        <f t="shared" si="0"/>
        <v>55.15</v>
      </c>
      <c r="F9" s="1" t="str">
        <f t="shared" si="1"/>
        <v>FINANSIRANJE BUDZET</v>
      </c>
    </row>
    <row r="10" spans="1:6" x14ac:dyDescent="0.25">
      <c r="A10" s="1">
        <v>7</v>
      </c>
      <c r="B10" s="1" t="s">
        <v>4</v>
      </c>
      <c r="C10" s="1">
        <v>27.31</v>
      </c>
      <c r="D10" s="1">
        <v>26</v>
      </c>
      <c r="E10" s="1">
        <f t="shared" si="0"/>
        <v>53.31</v>
      </c>
      <c r="F10" s="1" t="str">
        <f t="shared" si="1"/>
        <v>FINANSIRANJE BUDZET</v>
      </c>
    </row>
    <row r="11" spans="1:6" x14ac:dyDescent="0.25">
      <c r="A11" s="1">
        <v>8</v>
      </c>
      <c r="B11" s="1" t="s">
        <v>0</v>
      </c>
      <c r="C11" s="1">
        <v>30.5</v>
      </c>
      <c r="D11" s="1">
        <v>22.5</v>
      </c>
      <c r="E11" s="1">
        <f t="shared" si="0"/>
        <v>53</v>
      </c>
      <c r="F11" s="1" t="str">
        <f t="shared" si="1"/>
        <v>FINANSIRANJE BUDZET</v>
      </c>
    </row>
    <row r="12" spans="1:6" x14ac:dyDescent="0.25">
      <c r="A12" s="1">
        <v>9</v>
      </c>
      <c r="B12" s="1" t="s">
        <v>12</v>
      </c>
      <c r="C12" s="1">
        <v>26.46</v>
      </c>
      <c r="D12" s="1">
        <v>25.5</v>
      </c>
      <c r="E12" s="1">
        <f t="shared" si="0"/>
        <v>51.96</v>
      </c>
      <c r="F12" s="1" t="str">
        <f t="shared" si="1"/>
        <v>FINANSIRANJE BUDZET</v>
      </c>
    </row>
    <row r="13" spans="1:6" x14ac:dyDescent="0.25">
      <c r="A13" s="1">
        <v>10</v>
      </c>
      <c r="B13" s="1" t="s">
        <v>47</v>
      </c>
      <c r="C13" s="1">
        <v>24.54</v>
      </c>
      <c r="D13" s="1">
        <v>26.5</v>
      </c>
      <c r="E13" s="1">
        <f t="shared" si="0"/>
        <v>51.04</v>
      </c>
      <c r="F13" s="1" t="str">
        <f t="shared" si="1"/>
        <v>FINANSIRANJE BUDZET</v>
      </c>
    </row>
    <row r="14" spans="1:6" x14ac:dyDescent="0.25">
      <c r="A14" s="1">
        <v>11</v>
      </c>
      <c r="B14" s="1" t="s">
        <v>6</v>
      </c>
      <c r="C14" s="1">
        <v>25.73</v>
      </c>
      <c r="D14" s="1">
        <v>25</v>
      </c>
      <c r="E14" s="1">
        <f t="shared" si="0"/>
        <v>50.730000000000004</v>
      </c>
      <c r="F14" s="1" t="str">
        <f t="shared" si="1"/>
        <v>FINANSIRANJE BUDZET</v>
      </c>
    </row>
    <row r="15" spans="1:6" x14ac:dyDescent="0.25">
      <c r="A15" s="1">
        <v>12</v>
      </c>
      <c r="B15" s="1" t="s">
        <v>41</v>
      </c>
      <c r="C15" s="1">
        <v>26.63</v>
      </c>
      <c r="D15" s="1">
        <v>24</v>
      </c>
      <c r="E15" s="1">
        <f t="shared" si="0"/>
        <v>50.629999999999995</v>
      </c>
      <c r="F15" s="1" t="str">
        <f t="shared" si="1"/>
        <v>FINANSIRANJE BUDZET</v>
      </c>
    </row>
    <row r="16" spans="1:6" x14ac:dyDescent="0.25">
      <c r="A16" s="1">
        <v>13</v>
      </c>
      <c r="B16" s="1" t="s">
        <v>15</v>
      </c>
      <c r="C16" s="1">
        <v>33.049999999999997</v>
      </c>
      <c r="D16" s="1">
        <v>16.5</v>
      </c>
      <c r="E16" s="1">
        <f t="shared" si="0"/>
        <v>49.55</v>
      </c>
      <c r="F16" s="1" t="str">
        <f t="shared" si="1"/>
        <v>FINANSIRANJE BUDZET</v>
      </c>
    </row>
    <row r="17" spans="1:6" x14ac:dyDescent="0.25">
      <c r="A17" s="1">
        <v>14</v>
      </c>
      <c r="B17" s="1" t="s">
        <v>23</v>
      </c>
      <c r="C17" s="1">
        <v>31.82</v>
      </c>
      <c r="D17" s="1">
        <v>17</v>
      </c>
      <c r="E17" s="1">
        <f t="shared" si="0"/>
        <v>48.82</v>
      </c>
      <c r="F17" s="1" t="str">
        <f t="shared" si="1"/>
        <v>FINANSIRANJE BUDZET</v>
      </c>
    </row>
    <row r="18" spans="1:6" x14ac:dyDescent="0.25">
      <c r="A18" s="1">
        <v>15</v>
      </c>
      <c r="B18" s="1" t="s">
        <v>26</v>
      </c>
      <c r="C18" s="1">
        <v>26.07</v>
      </c>
      <c r="D18" s="1">
        <v>22.5</v>
      </c>
      <c r="E18" s="1">
        <f t="shared" si="0"/>
        <v>48.57</v>
      </c>
      <c r="F18" s="1" t="str">
        <f t="shared" si="1"/>
        <v>FINANSIRANJE BUDZET</v>
      </c>
    </row>
    <row r="19" spans="1:6" x14ac:dyDescent="0.25">
      <c r="A19" s="1">
        <v>16</v>
      </c>
      <c r="B19" s="1" t="s">
        <v>5</v>
      </c>
      <c r="C19" s="1">
        <v>31.32</v>
      </c>
      <c r="D19" s="1">
        <v>17</v>
      </c>
      <c r="E19" s="1">
        <f t="shared" si="0"/>
        <v>48.32</v>
      </c>
      <c r="F19" s="1" t="str">
        <f t="shared" si="1"/>
        <v>FINANSIRANJE BUDZET</v>
      </c>
    </row>
    <row r="20" spans="1:6" x14ac:dyDescent="0.25">
      <c r="A20" s="1">
        <v>17</v>
      </c>
      <c r="B20" s="1" t="s">
        <v>14</v>
      </c>
      <c r="C20" s="1">
        <v>25.86</v>
      </c>
      <c r="D20" s="1">
        <v>22</v>
      </c>
      <c r="E20" s="1">
        <f t="shared" si="0"/>
        <v>47.86</v>
      </c>
      <c r="F20" s="1" t="str">
        <f t="shared" si="1"/>
        <v>FINANSIRANJE BUDZET</v>
      </c>
    </row>
    <row r="21" spans="1:6" x14ac:dyDescent="0.25">
      <c r="A21" s="1">
        <v>18</v>
      </c>
      <c r="B21" s="1" t="s">
        <v>11</v>
      </c>
      <c r="C21" s="1">
        <v>25.83</v>
      </c>
      <c r="D21" s="1">
        <v>22</v>
      </c>
      <c r="E21" s="1">
        <f t="shared" si="0"/>
        <v>47.83</v>
      </c>
      <c r="F21" s="1" t="str">
        <f t="shared" si="1"/>
        <v>FINANSIRANJE BUDZET</v>
      </c>
    </row>
    <row r="22" spans="1:6" x14ac:dyDescent="0.25">
      <c r="A22" s="1">
        <v>19</v>
      </c>
      <c r="B22" s="1" t="s">
        <v>35</v>
      </c>
      <c r="C22" s="1">
        <v>21.58</v>
      </c>
      <c r="D22" s="1">
        <v>26</v>
      </c>
      <c r="E22" s="1">
        <f t="shared" si="0"/>
        <v>47.58</v>
      </c>
      <c r="F22" s="1" t="str">
        <f t="shared" si="1"/>
        <v>FINANSIRANJE BUDZET</v>
      </c>
    </row>
    <row r="23" spans="1:6" x14ac:dyDescent="0.25">
      <c r="A23" s="1">
        <v>20</v>
      </c>
      <c r="B23" s="1" t="s">
        <v>27</v>
      </c>
      <c r="C23" s="1">
        <v>27.26</v>
      </c>
      <c r="D23" s="1">
        <v>20</v>
      </c>
      <c r="E23" s="1">
        <f t="shared" si="0"/>
        <v>47.260000000000005</v>
      </c>
      <c r="F23" s="1" t="str">
        <f t="shared" si="1"/>
        <v>FINANSIRANJE BUDZET</v>
      </c>
    </row>
    <row r="24" spans="1:6" x14ac:dyDescent="0.25">
      <c r="A24" s="1">
        <v>21</v>
      </c>
      <c r="B24" s="1" t="s">
        <v>3</v>
      </c>
      <c r="C24" s="1">
        <v>27.23</v>
      </c>
      <c r="D24" s="1">
        <v>20</v>
      </c>
      <c r="E24" s="1">
        <f t="shared" si="0"/>
        <v>47.230000000000004</v>
      </c>
      <c r="F24" s="1" t="str">
        <f t="shared" si="1"/>
        <v>FINANSIRANJE BUDZET</v>
      </c>
    </row>
    <row r="25" spans="1:6" x14ac:dyDescent="0.25">
      <c r="A25" s="1">
        <v>22</v>
      </c>
      <c r="B25" s="1" t="s">
        <v>32</v>
      </c>
      <c r="C25" s="1">
        <v>16.52</v>
      </c>
      <c r="D25" s="1">
        <v>30.5</v>
      </c>
      <c r="E25" s="1">
        <f t="shared" si="0"/>
        <v>47.019999999999996</v>
      </c>
      <c r="F25" s="1" t="str">
        <f t="shared" si="1"/>
        <v>FINANSIRANJE BUDZET</v>
      </c>
    </row>
    <row r="26" spans="1:6" x14ac:dyDescent="0.25">
      <c r="A26" s="1">
        <v>23</v>
      </c>
      <c r="B26" s="1" t="s">
        <v>2</v>
      </c>
      <c r="C26" s="1">
        <v>24.42</v>
      </c>
      <c r="D26" s="1">
        <v>22.5</v>
      </c>
      <c r="E26" s="1">
        <f t="shared" si="0"/>
        <v>46.92</v>
      </c>
      <c r="F26" s="1" t="str">
        <f t="shared" si="1"/>
        <v>FINANSIRANJE BUDZET</v>
      </c>
    </row>
    <row r="27" spans="1:6" x14ac:dyDescent="0.25">
      <c r="A27" s="1">
        <v>24</v>
      </c>
      <c r="B27" s="1" t="s">
        <v>33</v>
      </c>
      <c r="C27" s="1">
        <v>29.57</v>
      </c>
      <c r="D27" s="1">
        <v>16.5</v>
      </c>
      <c r="E27" s="1">
        <f t="shared" si="0"/>
        <v>46.07</v>
      </c>
      <c r="F27" s="1" t="str">
        <f t="shared" si="1"/>
        <v>FINANSIRANJE BUDZET</v>
      </c>
    </row>
    <row r="28" spans="1:6" x14ac:dyDescent="0.25">
      <c r="A28" s="1">
        <v>25</v>
      </c>
      <c r="B28" s="1" t="s">
        <v>44</v>
      </c>
      <c r="C28" s="1">
        <v>23.48</v>
      </c>
      <c r="D28" s="1">
        <v>22.5</v>
      </c>
      <c r="E28" s="1">
        <f t="shared" si="0"/>
        <v>45.980000000000004</v>
      </c>
      <c r="F28" s="1" t="str">
        <f t="shared" si="1"/>
        <v>FINANSIRANJE BUDZET</v>
      </c>
    </row>
    <row r="29" spans="1:6" x14ac:dyDescent="0.25">
      <c r="A29" s="1">
        <v>26</v>
      </c>
      <c r="B29" s="1" t="s">
        <v>22</v>
      </c>
      <c r="C29" s="1">
        <v>26.63</v>
      </c>
      <c r="D29" s="1">
        <v>19</v>
      </c>
      <c r="E29" s="1">
        <f t="shared" si="0"/>
        <v>45.629999999999995</v>
      </c>
      <c r="F29" s="1" t="str">
        <f t="shared" si="1"/>
        <v>FINANSIRANJE BUDZET</v>
      </c>
    </row>
    <row r="30" spans="1:6" x14ac:dyDescent="0.25">
      <c r="A30" s="1">
        <v>27</v>
      </c>
      <c r="B30" s="1" t="s">
        <v>17</v>
      </c>
      <c r="C30" s="1">
        <v>28.59</v>
      </c>
      <c r="D30" s="1">
        <v>16</v>
      </c>
      <c r="E30" s="1">
        <f t="shared" si="0"/>
        <v>44.59</v>
      </c>
      <c r="F30" s="1" t="str">
        <f t="shared" si="1"/>
        <v>FINANSIRANJE BUDZET</v>
      </c>
    </row>
    <row r="31" spans="1:6" x14ac:dyDescent="0.25">
      <c r="A31" s="1">
        <v>28</v>
      </c>
      <c r="B31" s="1" t="s">
        <v>49</v>
      </c>
      <c r="C31" s="1">
        <v>23.58</v>
      </c>
      <c r="D31" s="1">
        <v>20</v>
      </c>
      <c r="E31" s="1">
        <f t="shared" si="0"/>
        <v>43.58</v>
      </c>
      <c r="F31" s="1" t="str">
        <f t="shared" si="1"/>
        <v>FINANSIRANJE BUDZET</v>
      </c>
    </row>
    <row r="32" spans="1:6" x14ac:dyDescent="0.25">
      <c r="A32" s="1">
        <v>29</v>
      </c>
      <c r="B32" s="1" t="s">
        <v>40</v>
      </c>
      <c r="C32" s="1">
        <v>27.5</v>
      </c>
      <c r="D32" s="1">
        <v>16</v>
      </c>
      <c r="E32" s="1">
        <f t="shared" si="0"/>
        <v>43.5</v>
      </c>
      <c r="F32" s="1" t="str">
        <f t="shared" si="1"/>
        <v>FINANSIRANJE BUDZET</v>
      </c>
    </row>
    <row r="33" spans="1:6" x14ac:dyDescent="0.25">
      <c r="A33" s="1">
        <v>30</v>
      </c>
      <c r="B33" s="1" t="s">
        <v>46</v>
      </c>
      <c r="C33" s="1">
        <v>25.83</v>
      </c>
      <c r="D33" s="1">
        <v>17</v>
      </c>
      <c r="E33" s="1">
        <f t="shared" si="0"/>
        <v>42.83</v>
      </c>
      <c r="F33" s="1" t="str">
        <f t="shared" si="1"/>
        <v>FINANSIRANJE BUDZET</v>
      </c>
    </row>
    <row r="34" spans="1:6" x14ac:dyDescent="0.25">
      <c r="A34" s="1">
        <v>31</v>
      </c>
      <c r="B34" s="1" t="s">
        <v>9</v>
      </c>
      <c r="C34" s="1">
        <v>18.850000000000001</v>
      </c>
      <c r="D34" s="1">
        <v>22.5</v>
      </c>
      <c r="E34" s="1">
        <f t="shared" si="0"/>
        <v>41.35</v>
      </c>
      <c r="F34" s="1" t="str">
        <f t="shared" si="1"/>
        <v>FINANSIRANJE BUDZET</v>
      </c>
    </row>
    <row r="35" spans="1:6" x14ac:dyDescent="0.25">
      <c r="A35" s="1">
        <v>32</v>
      </c>
      <c r="B35" s="1" t="s">
        <v>29</v>
      </c>
      <c r="C35" s="1">
        <v>20.99</v>
      </c>
      <c r="D35" s="1">
        <v>19</v>
      </c>
      <c r="E35" s="1">
        <f t="shared" si="0"/>
        <v>39.989999999999995</v>
      </c>
      <c r="F35" s="1" t="str">
        <f t="shared" si="1"/>
        <v>FINANSIRANJE BUDZET</v>
      </c>
    </row>
    <row r="36" spans="1:6" x14ac:dyDescent="0.25">
      <c r="A36" s="1">
        <v>33</v>
      </c>
      <c r="B36" s="1" t="s">
        <v>8</v>
      </c>
      <c r="C36" s="1">
        <v>19.77</v>
      </c>
      <c r="D36" s="1">
        <v>20</v>
      </c>
      <c r="E36" s="1">
        <f t="shared" si="0"/>
        <v>39.769999999999996</v>
      </c>
      <c r="F36" s="1" t="str">
        <f t="shared" si="1"/>
        <v>FINANSIRANJE BUDZET</v>
      </c>
    </row>
    <row r="37" spans="1:6" x14ac:dyDescent="0.25">
      <c r="A37" s="1">
        <v>34</v>
      </c>
      <c r="B37" s="1" t="s">
        <v>51</v>
      </c>
      <c r="C37" s="1">
        <v>23.4</v>
      </c>
      <c r="D37" s="1">
        <v>16</v>
      </c>
      <c r="E37" s="1">
        <f t="shared" si="0"/>
        <v>39.4</v>
      </c>
      <c r="F37" s="1" t="str">
        <f t="shared" si="1"/>
        <v>FINANSIRANJE BUDZET</v>
      </c>
    </row>
    <row r="38" spans="1:6" x14ac:dyDescent="0.25">
      <c r="A38" s="1">
        <v>35</v>
      </c>
      <c r="B38" s="1" t="s">
        <v>50</v>
      </c>
      <c r="C38" s="1">
        <v>19.329999999999998</v>
      </c>
      <c r="D38" s="1">
        <v>20</v>
      </c>
      <c r="E38" s="1">
        <f t="shared" si="0"/>
        <v>39.33</v>
      </c>
      <c r="F38" s="1" t="str">
        <f t="shared" si="1"/>
        <v>FINANSIRANJE BUDZET</v>
      </c>
    </row>
    <row r="39" spans="1:6" x14ac:dyDescent="0.25">
      <c r="A39" s="1">
        <v>36</v>
      </c>
      <c r="B39" s="1" t="s">
        <v>24</v>
      </c>
      <c r="C39" s="1">
        <v>19.89</v>
      </c>
      <c r="D39" s="1">
        <v>19</v>
      </c>
      <c r="E39" s="1">
        <f t="shared" si="0"/>
        <v>38.89</v>
      </c>
      <c r="F39" s="1" t="str">
        <f t="shared" si="1"/>
        <v>FINANSIRANJE BUDZET</v>
      </c>
    </row>
    <row r="40" spans="1:6" ht="15.75" thickBot="1" x14ac:dyDescent="0.3">
      <c r="A40" s="5">
        <v>37</v>
      </c>
      <c r="B40" s="5" t="s">
        <v>58</v>
      </c>
      <c r="C40" s="5">
        <v>19.13</v>
      </c>
      <c r="D40" s="5">
        <v>18</v>
      </c>
      <c r="E40" s="5">
        <f t="shared" si="0"/>
        <v>37.129999999999995</v>
      </c>
      <c r="F40" s="5" t="str">
        <f t="shared" si="1"/>
        <v>FINANSIRANJE BUDZET</v>
      </c>
    </row>
    <row r="41" spans="1:6" ht="29.25" thickBot="1" x14ac:dyDescent="0.5">
      <c r="A41" s="9" t="s">
        <v>59</v>
      </c>
      <c r="B41" s="10"/>
      <c r="C41" s="10"/>
      <c r="D41" s="10"/>
      <c r="E41" s="10"/>
      <c r="F41" s="11"/>
    </row>
    <row r="42" spans="1:6" ht="15.75" x14ac:dyDescent="0.25">
      <c r="A42" s="4" t="s">
        <v>52</v>
      </c>
      <c r="B42" s="4" t="s">
        <v>53</v>
      </c>
      <c r="C42" s="4" t="s">
        <v>54</v>
      </c>
      <c r="D42" s="4" t="s">
        <v>55</v>
      </c>
      <c r="E42" s="4" t="s">
        <v>56</v>
      </c>
      <c r="F42" s="4" t="s">
        <v>57</v>
      </c>
    </row>
    <row r="43" spans="1:6" x14ac:dyDescent="0.25">
      <c r="A43" s="1">
        <v>1</v>
      </c>
      <c r="B43" s="1" t="s">
        <v>1</v>
      </c>
      <c r="C43" s="1">
        <v>21.26</v>
      </c>
      <c r="D43" s="1">
        <v>6.5</v>
      </c>
      <c r="E43" s="1">
        <f t="shared" ref="E43:E58" si="2">C43+D43</f>
        <v>27.76</v>
      </c>
      <c r="F43" s="1" t="str">
        <f t="shared" ref="F43:F58" si="3">IF(D43&gt;=16,"FINANSIRANJE BUDZET","NIJE POLOZIO")</f>
        <v>NIJE POLOZIO</v>
      </c>
    </row>
    <row r="44" spans="1:6" x14ac:dyDescent="0.25">
      <c r="A44" s="1">
        <v>2</v>
      </c>
      <c r="B44" s="1" t="s">
        <v>7</v>
      </c>
      <c r="C44" s="1">
        <v>22.52</v>
      </c>
      <c r="D44" s="1">
        <v>13</v>
      </c>
      <c r="E44" s="1">
        <f t="shared" si="2"/>
        <v>35.519999999999996</v>
      </c>
      <c r="F44" s="1" t="str">
        <f t="shared" si="3"/>
        <v>NIJE POLOZIO</v>
      </c>
    </row>
    <row r="45" spans="1:6" x14ac:dyDescent="0.25">
      <c r="A45" s="1">
        <v>3</v>
      </c>
      <c r="B45" s="1" t="s">
        <v>10</v>
      </c>
      <c r="C45" s="1">
        <v>19.420000000000002</v>
      </c>
      <c r="D45" s="1">
        <v>11</v>
      </c>
      <c r="E45" s="1">
        <f t="shared" si="2"/>
        <v>30.42</v>
      </c>
      <c r="F45" s="1" t="str">
        <f t="shared" si="3"/>
        <v>NIJE POLOZIO</v>
      </c>
    </row>
    <row r="46" spans="1:6" x14ac:dyDescent="0.25">
      <c r="A46" s="1">
        <v>4</v>
      </c>
      <c r="B46" s="1" t="s">
        <v>13</v>
      </c>
      <c r="C46" s="1">
        <v>27.58</v>
      </c>
      <c r="D46" s="1">
        <v>0</v>
      </c>
      <c r="E46" s="1">
        <f t="shared" si="2"/>
        <v>27.58</v>
      </c>
      <c r="F46" s="1" t="str">
        <f t="shared" si="3"/>
        <v>NIJE POLOZIO</v>
      </c>
    </row>
    <row r="47" spans="1:6" x14ac:dyDescent="0.25">
      <c r="A47" s="1">
        <v>5</v>
      </c>
      <c r="B47" s="1" t="s">
        <v>16</v>
      </c>
      <c r="C47" s="1">
        <v>15.9</v>
      </c>
      <c r="D47" s="1">
        <v>0</v>
      </c>
      <c r="E47" s="1">
        <f t="shared" si="2"/>
        <v>15.9</v>
      </c>
      <c r="F47" s="1" t="str">
        <f t="shared" si="3"/>
        <v>NIJE POLOZIO</v>
      </c>
    </row>
    <row r="48" spans="1:6" x14ac:dyDescent="0.25">
      <c r="A48" s="1">
        <v>6</v>
      </c>
      <c r="B48" s="1" t="s">
        <v>18</v>
      </c>
      <c r="C48" s="1">
        <v>31.94</v>
      </c>
      <c r="D48" s="1">
        <v>10.5</v>
      </c>
      <c r="E48" s="1">
        <f t="shared" si="2"/>
        <v>42.44</v>
      </c>
      <c r="F48" s="1" t="str">
        <f t="shared" si="3"/>
        <v>NIJE POLOZIO</v>
      </c>
    </row>
    <row r="49" spans="1:6" x14ac:dyDescent="0.25">
      <c r="A49" s="1">
        <v>7</v>
      </c>
      <c r="B49" s="1" t="s">
        <v>20</v>
      </c>
      <c r="C49" s="1">
        <v>21.52</v>
      </c>
      <c r="D49" s="1">
        <v>10.5</v>
      </c>
      <c r="E49" s="1">
        <f t="shared" si="2"/>
        <v>32.019999999999996</v>
      </c>
      <c r="F49" s="1" t="str">
        <f t="shared" si="3"/>
        <v>NIJE POLOZIO</v>
      </c>
    </row>
    <row r="50" spans="1:6" x14ac:dyDescent="0.25">
      <c r="A50" s="1">
        <v>8</v>
      </c>
      <c r="B50" s="1" t="s">
        <v>25</v>
      </c>
      <c r="C50" s="1">
        <v>18.170000000000002</v>
      </c>
      <c r="D50" s="1">
        <v>5.5</v>
      </c>
      <c r="E50" s="1">
        <f t="shared" si="2"/>
        <v>23.67</v>
      </c>
      <c r="F50" s="1" t="str">
        <f t="shared" si="3"/>
        <v>NIJE POLOZIO</v>
      </c>
    </row>
    <row r="51" spans="1:6" x14ac:dyDescent="0.25">
      <c r="A51" s="1">
        <v>9</v>
      </c>
      <c r="B51" s="1" t="s">
        <v>31</v>
      </c>
      <c r="C51" s="1">
        <v>36</v>
      </c>
      <c r="D51" s="1">
        <v>0</v>
      </c>
      <c r="E51" s="1">
        <f t="shared" si="2"/>
        <v>36</v>
      </c>
      <c r="F51" s="1" t="str">
        <f t="shared" si="3"/>
        <v>NIJE POLOZIO</v>
      </c>
    </row>
    <row r="52" spans="1:6" x14ac:dyDescent="0.25">
      <c r="A52" s="1">
        <v>10</v>
      </c>
      <c r="B52" s="1" t="s">
        <v>34</v>
      </c>
      <c r="C52" s="1">
        <v>24.13</v>
      </c>
      <c r="D52" s="1">
        <v>2.5</v>
      </c>
      <c r="E52" s="1">
        <f t="shared" si="2"/>
        <v>26.63</v>
      </c>
      <c r="F52" s="1" t="str">
        <f t="shared" si="3"/>
        <v>NIJE POLOZIO</v>
      </c>
    </row>
    <row r="53" spans="1:6" x14ac:dyDescent="0.25">
      <c r="A53" s="1">
        <v>11</v>
      </c>
      <c r="B53" s="1" t="s">
        <v>36</v>
      </c>
      <c r="C53" s="1">
        <v>29.36</v>
      </c>
      <c r="D53" s="1">
        <v>0</v>
      </c>
      <c r="E53" s="1">
        <f t="shared" si="2"/>
        <v>29.36</v>
      </c>
      <c r="F53" s="1" t="str">
        <f t="shared" si="3"/>
        <v>NIJE POLOZIO</v>
      </c>
    </row>
    <row r="54" spans="1:6" x14ac:dyDescent="0.25">
      <c r="A54" s="1">
        <v>12</v>
      </c>
      <c r="B54" s="1" t="s">
        <v>38</v>
      </c>
      <c r="C54" s="1">
        <v>26.83</v>
      </c>
      <c r="D54" s="1">
        <v>0</v>
      </c>
      <c r="E54" s="1">
        <f t="shared" si="2"/>
        <v>26.83</v>
      </c>
      <c r="F54" s="1" t="str">
        <f t="shared" si="3"/>
        <v>NIJE POLOZIO</v>
      </c>
    </row>
    <row r="55" spans="1:6" x14ac:dyDescent="0.25">
      <c r="A55" s="1">
        <v>13</v>
      </c>
      <c r="B55" s="1" t="s">
        <v>42</v>
      </c>
      <c r="C55" s="1">
        <v>22.13</v>
      </c>
      <c r="D55" s="1">
        <v>0</v>
      </c>
      <c r="E55" s="1">
        <f t="shared" si="2"/>
        <v>22.13</v>
      </c>
      <c r="F55" s="1" t="str">
        <f t="shared" si="3"/>
        <v>NIJE POLOZIO</v>
      </c>
    </row>
    <row r="56" spans="1:6" x14ac:dyDescent="0.25">
      <c r="A56" s="1">
        <v>14</v>
      </c>
      <c r="B56" s="1" t="s">
        <v>43</v>
      </c>
      <c r="C56" s="1">
        <v>33.51</v>
      </c>
      <c r="D56" s="1">
        <v>8</v>
      </c>
      <c r="E56" s="1">
        <f t="shared" si="2"/>
        <v>41.51</v>
      </c>
      <c r="F56" s="1" t="str">
        <f t="shared" si="3"/>
        <v>NIJE POLOZIO</v>
      </c>
    </row>
    <row r="57" spans="1:6" x14ac:dyDescent="0.25">
      <c r="A57" s="1">
        <v>15</v>
      </c>
      <c r="B57" s="1" t="s">
        <v>45</v>
      </c>
      <c r="C57" s="1">
        <v>31.33</v>
      </c>
      <c r="D57" s="1">
        <v>0</v>
      </c>
      <c r="E57" s="1">
        <f t="shared" si="2"/>
        <v>31.33</v>
      </c>
      <c r="F57" s="1" t="str">
        <f t="shared" si="3"/>
        <v>NIJE POLOZIO</v>
      </c>
    </row>
    <row r="58" spans="1:6" x14ac:dyDescent="0.25">
      <c r="A58" s="1">
        <v>16</v>
      </c>
      <c r="B58" s="1" t="s">
        <v>48</v>
      </c>
      <c r="C58" s="1">
        <v>30.49</v>
      </c>
      <c r="D58" s="1">
        <v>12</v>
      </c>
      <c r="E58" s="1">
        <f t="shared" si="2"/>
        <v>42.489999999999995</v>
      </c>
      <c r="F58" s="1" t="str">
        <f t="shared" si="3"/>
        <v>NIJE POLOZIO</v>
      </c>
    </row>
  </sheetData>
  <mergeCells count="2">
    <mergeCell ref="A2:F2"/>
    <mergeCell ref="A41:F4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Rang lista</vt:lpstr>
      <vt:lpstr>Sheet3</vt:lpstr>
      <vt:lpstr>Sheet1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Rajko</cp:lastModifiedBy>
  <cp:lastPrinted>2017-07-18T11:46:42Z</cp:lastPrinted>
  <dcterms:created xsi:type="dcterms:W3CDTF">2017-07-05T12:13:56Z</dcterms:created>
  <dcterms:modified xsi:type="dcterms:W3CDTF">2017-07-18T12:24:02Z</dcterms:modified>
</cp:coreProperties>
</file>